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Lasinurme-Soemäe MS/"/>
    </mc:Choice>
  </mc:AlternateContent>
  <xr:revisionPtr revIDLastSave="4178" documentId="13_ncr:1_{527BB10C-8909-4436-9A7C-A24F53E7C016}" xr6:coauthVersionLast="47" xr6:coauthVersionMax="47" xr10:uidLastSave="{01F0B320-EA43-4BDC-9721-2D2452E3B376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11" l="1"/>
  <c r="F166" i="11"/>
  <c r="F56" i="11" l="1"/>
  <c r="F57" i="11"/>
  <c r="F58" i="11"/>
  <c r="F59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60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143" i="11" l="1"/>
  <c r="F165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2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41" i="11"/>
  <c r="F144" i="11" l="1"/>
  <c r="F92" i="11"/>
  <c r="F93" i="11"/>
  <c r="F94" i="11"/>
  <c r="F95" i="11"/>
  <c r="F96" i="11"/>
  <c r="F97" i="11"/>
  <c r="F98" i="11"/>
  <c r="F99" i="11"/>
  <c r="F100" i="11"/>
  <c r="F101" i="11"/>
  <c r="F102" i="11"/>
  <c r="F91" i="11" l="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64" i="11" l="1"/>
  <c r="F63" i="11"/>
  <c r="F62" i="11"/>
  <c r="F42" i="11"/>
  <c r="F40" i="11"/>
  <c r="F39" i="11"/>
  <c r="F38" i="11"/>
  <c r="F37" i="11"/>
  <c r="F36" i="11"/>
  <c r="F13" i="11"/>
  <c r="F12" i="11"/>
  <c r="F11" i="11"/>
  <c r="F10" i="11"/>
  <c r="F65" i="11" s="1"/>
  <c r="E167" i="11" s="1"/>
  <c r="F105" i="11" l="1"/>
  <c r="F104" i="11"/>
  <c r="F103" i="11"/>
  <c r="F108" i="11" l="1"/>
  <c r="F107" i="11"/>
  <c r="F72" i="11"/>
  <c r="F71" i="11"/>
  <c r="F70" i="11"/>
  <c r="F69" i="11"/>
  <c r="F68" i="11"/>
  <c r="F67" i="11"/>
</calcChain>
</file>

<file path=xl/sharedStrings.xml><?xml version="1.0" encoding="utf-8"?>
<sst xmlns="http://schemas.openxmlformats.org/spreadsheetml/2006/main" count="326" uniqueCount="137">
  <si>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</si>
  <si>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</si>
  <si>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</si>
  <si>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</si>
  <si>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</si>
  <si>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</si>
  <si>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</si>
  <si>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</si>
  <si>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</si>
  <si>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</si>
  <si>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</si>
  <si>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</si>
  <si>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</si>
  <si>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</si>
  <si>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</si>
  <si>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</si>
  <si>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</si>
  <si>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</si>
  <si>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</si>
  <si>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</si>
  <si>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</si>
  <si>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</si>
  <si>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</si>
  <si>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</si>
  <si>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</si>
  <si>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</si>
  <si>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</si>
  <si>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</si>
  <si>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</si>
  <si>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</si>
  <si>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</si>
  <si>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</si>
  <si>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HK - Hooldatava kuivenduskraavi kaeve</t>
  </si>
  <si>
    <t>Truupide rekonstrueerimine ja ehitamine</t>
  </si>
  <si>
    <t>Di 300mm plasttruubi torustiku, tüüp 30-PT, a. 8m (gofreeritud, Sn8) (tüüpjoonis 1.7 2008a)</t>
  </si>
  <si>
    <t>Kruusast teekatte ehitustööd koos tihendamisega, H=10sm, Purustatud kruus, Positsioon nr. 6 (+materjal ja vedu karjäärist)</t>
  </si>
  <si>
    <t>Truupide mahamärkimine</t>
  </si>
  <si>
    <t>2 otsakut</t>
  </si>
  <si>
    <t>Tee parameetrite ja -elementide mahamärkimine (telg, servad, kraavide siseservad)</t>
  </si>
  <si>
    <t>Tee rajatiste mahamärkimine</t>
  </si>
  <si>
    <t>RK - Rekonstrueeritava kuivenduskraavi kaeve</t>
  </si>
  <si>
    <t>RT - Rekonstrueeritava teekraavi kaeve</t>
  </si>
  <si>
    <t>Liiklusmärgi 221 "Anna teed" komplekti paigaldamine koos eelteavitusmärgiga 221+811 (suurusgrupp 2)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</si>
  <si>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</si>
  <si>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</si>
  <si>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>****** Truubi otsakute ehitamisel, nõlvade kindlustamisel jm. kui ei suudeta tagada üleandmisel nõuetekohast haljastust tuleb kasutada</t>
  </si>
  <si>
    <t xml:space="preserve">******* Objektil peab olema tagatud ajakohane ajutine liikluskorraldus paigaldatud ajutiste liiklusmärkidega nr 158 „Teetööd“, nr 331 </t>
  </si>
  <si>
    <t>HE - Hooldatava eesvoolu kaeve</t>
  </si>
  <si>
    <t>ET - Ehitatava teekraavi kaeve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</si>
  <si>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</si>
  <si>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D 40 cm plasttruubi torustiku, tüüp 40PT, ehitamine (profileeritud plasttoru, SN8)</t>
  </si>
  <si>
    <t>D 50 cm plasttruubi torustiku, tüüp 50PT, ehitamine (profileeritud plasttoru, SN8)</t>
  </si>
  <si>
    <t xml:space="preserve">D 40 cm plasttruubi mattotsaku ehitamine (tüüp MAO) </t>
  </si>
  <si>
    <t xml:space="preserve">D 50 cm plasttruubi mattotsaku ehitamine (tüüp MAO) </t>
  </si>
  <si>
    <t>Lisa 1 - Hinnapakkumuse vorm hankes "Lasinurme-Soemäe maaparandussüsteemi ja teede rekonstrueerimine ja ehitamine"</t>
  </si>
  <si>
    <t>Lasinurme-Soemäe maaparandussüsteemi rekonstrueerimine</t>
  </si>
  <si>
    <t>Lasinurme-Soemäe maaparandussüsteemi rekonstrueerimine kokku</t>
  </si>
  <si>
    <t>Koordinaatidega seotud teostusjoonise koostamine koos Lasinurme teega, Soemäe ringteega ja Jaama teega (RMK nõuete kohane ja digitaalne)</t>
  </si>
  <si>
    <t>Jaama tee (0,69 km) ehitamine kokku</t>
  </si>
  <si>
    <t>Jaama tee (0,69 km) ehitamine</t>
  </si>
  <si>
    <t>Soemäe ringtee (2,205 km) rekonstrueerimine kokku</t>
  </si>
  <si>
    <t>Soemäe ringtee (2,205 km) rekonstrueerimine</t>
  </si>
  <si>
    <t>Lasinurme tee (3,722 km) rekonstrueerimine</t>
  </si>
  <si>
    <t>Lasinurme tee (3,722 km) rekonstrueerimine kokku</t>
  </si>
  <si>
    <t>530,3 ha</t>
  </si>
  <si>
    <t>Puittaimestiku kändude juurimine</t>
  </si>
  <si>
    <t>Puude tükeldus ja väljatõstmine kraavist</t>
  </si>
  <si>
    <t>Koprapaisude likvideerimine (3 korda)</t>
  </si>
  <si>
    <t>Kivide teisaldamine töötsoonist eemale</t>
  </si>
  <si>
    <t>Keskkonnarajatise kaeve ekskavaatoriga, I-II gr. pinnas</t>
  </si>
  <si>
    <t>Keskkonnarajatise kaevepinnase laialiplaneerimine buldooseriga</t>
  </si>
  <si>
    <t>TT5 platsi tasandamine</t>
  </si>
  <si>
    <t>Ehitusaegsete filtratsioonitõkke ekraanide paigaldus ja ehitustööde lõpus likvideerimine</t>
  </si>
  <si>
    <t>Uute veejuhtmete mahamärkimine</t>
  </si>
  <si>
    <t>km</t>
  </si>
  <si>
    <t>RE - Rekonstrueeritava eesvoolu kaeve</t>
  </si>
  <si>
    <t>UE - Uuendatava eesvoolu kaeve</t>
  </si>
  <si>
    <t>UK - Uuendatava kuivenduskraavi kaeve</t>
  </si>
  <si>
    <t>EN - Ehitatava nõva kaeve</t>
  </si>
  <si>
    <t>Sette ekspluatatsioonieelne eemaldus (10% põhikaeve mahust)</t>
  </si>
  <si>
    <t>Mullavallide laialiajamine ja tasandamine (sh vanad kraavivallid)</t>
  </si>
  <si>
    <t>Drenaažikollektori suudme otsaku plaatide korrastamine</t>
  </si>
  <si>
    <t>Drenaažikollektori suudme ehitus, plasttoru Ø 200 mm, L=6,0 m</t>
  </si>
  <si>
    <r>
      <t xml:space="preserve">Kiviprisma (kivi Ø </t>
    </r>
    <r>
      <rPr>
        <sz val="8"/>
        <rFont val="Aptos Narrow"/>
        <charset val="186"/>
      </rPr>
      <t>≥</t>
    </r>
    <r>
      <rPr>
        <sz val="8"/>
        <rFont val="Arial"/>
        <family val="2"/>
        <charset val="186"/>
      </rPr>
      <t>30 cm) ehitamine settebasseini tüübiga SB-1</t>
    </r>
  </si>
  <si>
    <t>Ø 10-100 cm (r/b + plast) truubi torude väljatõstmine ja utiliseerimine</t>
  </si>
  <si>
    <t>Otsakute lammutus (kivi; r/b) ja utiliseerimine</t>
  </si>
  <si>
    <t>D 30 cm plasttruubi torustiku, tüüp 30PT, ehitamine (profileeritud plasttoru, SN8)</t>
  </si>
  <si>
    <t>D 60 cm plasttruubi torustiku, tüüp 60PT, ehitamine (profileeritud plasttoru, SN8)</t>
  </si>
  <si>
    <t>D 80 cm plasttruubi torustiku, tüüp 80PT, ehitamine (profileeritud plasttoru, SN8)</t>
  </si>
  <si>
    <t>D 100 cm plasttruubi torustiku, tüüp 100PT, ehitamine (profileeritud plasttoru, SN8)</t>
  </si>
  <si>
    <t>D 80 cm terastruup torustiku, tüüp 80TT, ehitamine (ümartoru S235; S=2,0 mm; Zn=70μm)</t>
  </si>
  <si>
    <t>D 120 cm terastruup torustiku, tüüp 120TT, ehitamine (ümartoru S235; S=2,0 mm; Zn=70μm)</t>
  </si>
  <si>
    <t>Epoksüvärv EH100 terastorule</t>
  </si>
  <si>
    <t>kg</t>
  </si>
  <si>
    <t>Geotekstiil NGS2 terastorule</t>
  </si>
  <si>
    <t xml:space="preserve">D 30 cm plasttruubi mattotsaku ehitamine (tüüp MAO) </t>
  </si>
  <si>
    <t>D 30 cm plasttruubi kiviotsaku kivikindlustusega ehitamine (tüüp KOK)</t>
  </si>
  <si>
    <t>D 50 cm plasttruubi kiviotsaku kivikindlustusega ehitamine (tüüp KOK)</t>
  </si>
  <si>
    <t>D 60 cm plasttruubi kiviotsaku kivikindlustusega ehitamine (tüüp KOK)</t>
  </si>
  <si>
    <t>D 80 cm plasttruubi kiviotsaku kivikindlustusega ehitamine (tüüp KOK)</t>
  </si>
  <si>
    <t>D 100 cm plasttruubi kiviotsaku kivikindlustusega ehitamine (tüüp KOK)</t>
  </si>
  <si>
    <t>D 120 cm plasttruubi kiviotsaku kivikindlustusega ehitamine (tüüp KOK)</t>
  </si>
  <si>
    <t>Teekatte taastamine kruusaga, Purustatud kruus, Positsioon nr. 6 (+materjal ja vedu karjäärist)</t>
  </si>
  <si>
    <r>
      <t>m</t>
    </r>
    <r>
      <rPr>
        <vertAlign val="superscript"/>
        <sz val="8"/>
        <color indexed="8"/>
        <rFont val="Arial"/>
        <family val="2"/>
      </rPr>
      <t>3</t>
    </r>
  </si>
  <si>
    <t>Truubi tähispostid</t>
  </si>
  <si>
    <t>Tee rajatiste mahamärkimine (sh TT teenindusplats)</t>
  </si>
  <si>
    <t>Teealuse koorimine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</si>
  <si>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</si>
  <si>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</si>
  <si>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</si>
  <si>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Teemulde laiendus kohapealse pinnasega (ET-st või koorimisel saadud)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</si>
  <si>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</si>
  <si>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Geotekstiili (Deklareeritud tõmbetugevus MD/CMD ≥20 kN/m, 5,0 m lai), paigaldamine tihendatud ja profileeritud muldkehale</t>
  </si>
  <si>
    <t>Kruusast teealuse ehitustööd koos tihendamisega, H=20-30sm, Sorteeritud kruus, Positsioon nr. 4 (+materjal ja vedu karjäärist)</t>
  </si>
  <si>
    <t>Mahasõidukoht M1 (A=4,5m, R=10m, L=20m) muldkeha ja katendi ehitamine koos tihendamisega s.h.</t>
  </si>
  <si>
    <t>Kruusast tee-elementide katte ehitamine koos tihendamisega, H=10 sm, Purustatud kruus, Positsioon nr. 6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</si>
  <si>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</si>
  <si>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tee-elementide aluse ehitamine koos tihendamisega, H=20 sm, Sorteeritud kruus, Positsioon nr. 4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</si>
  <si>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</si>
  <si>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Mahasõidukoht M2 (A=4,5m, R=10m, L=30m) muldkeha ja katendi ehitamine koos tihendamisega s.h.</t>
  </si>
  <si>
    <t>Mahasõidukoht M3 (A=4,5m, R=10m, L=10m) muldkeha ja katendi ehitamine koos tihendamisega s.h.</t>
  </si>
  <si>
    <t>Kruusast tee-elementide aluse ehitamine koos tihendamisega, H=20-30 sm, Sorteeritud kruus, Positsioon nr. 4 (+materjal ja vedu karjäärist)</t>
  </si>
  <si>
    <t>Muldkeha ehitamine kohapealsest pinnasest, H=30 cm</t>
  </si>
  <si>
    <t>MS - möödasõidukoht (M3 külge; L=25+10) muldkeha ja katendi ehitamine koos tihendamisega s.h.</t>
  </si>
  <si>
    <t>Silmusekujuline tagasipööramise koha TP-S muldkeha ja katendi ehitamine koos tihendamisega s.h.</t>
  </si>
  <si>
    <t>R - teede nelikristmiku muldkeha ja katendi ehitamine koos tihendamisega s.h.</t>
  </si>
  <si>
    <t>Kruusast teealuse ehitustööd koos tihendamisega, H=20sm, Sorteeritud kruus, Positsioon nr. 4 (+materjal ja vedu karjäärist)</t>
  </si>
  <si>
    <t>Koorimisel/ET-st ülejääva pinnase planeerimine tee kõrvale</t>
  </si>
  <si>
    <t>TT teenindusplatsi (15x40m; R=15m) rajamine s.h.</t>
  </si>
  <si>
    <t>TT teenindusplatsile tõkkepoomi okaspuit d&gt;20cm, L=8,0m, immutatud paigaldus</t>
  </si>
  <si>
    <t>TT teenindusplatsile tõkkepostidide okaspuit d&gt;20cm, L=1,0m, immutatud- paigaldus</t>
  </si>
  <si>
    <t>Geokomposiit (PET või PP, Deklareeritud tõmbetugevus MD/CMD ≥40/40kN +geotekstiil 120g/m2), paigaldamine tihendatud ja profileeritud muldkehale</t>
  </si>
  <si>
    <t>T kujuline tagasipööramise kohta TP-T muldkeha ja katendi ehitamine koos tihendamisega s.h.</t>
  </si>
  <si>
    <t>Kruusast tee-elementide aluse ehitamine koos tihendamisega, H=30 sm, Sorteeritud kruus, Positsioon nr. 4 (+materjal ja vedu karjäärist)</t>
  </si>
  <si>
    <t>Palkalus truupidele (8,6 tm) (vastavalt tüüpjoonisele 3.7) rajamine</t>
  </si>
  <si>
    <t>Geotekstiili (Deklareeritud tõmbetugevus MD/CMD ≥20 kN/m, 6,0 m lai, mittekootud), paigaldamine tihendatud ja profileeritud muldkehale</t>
  </si>
  <si>
    <t>Geotekstiili (Deklareeritud tõmbetugevus MD/CMD ≥20 kN/m, 5,0 m lai, mittekootud), paigaldamine tihendatud ja profileeritud muldkehale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</si>
</sst>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0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sz val="8"/>
      <name val="Aptos Narrow"/>
      <charset val="186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97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4" fillId="0" borderId="14" xfId="51" applyFont="1" applyBorder="1" applyAlignment="1">
      <alignment horizontal="left" vertical="center" wrapText="1"/>
    </xf>
    <xf numFmtId="4" fontId="3" fillId="0" borderId="38" xfId="0" applyNumberFormat="1" applyFont="1" applyBorder="1" applyAlignment="1">
      <alignment horizontal="right"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right" vertical="center"/>
    </xf>
    <xf numFmtId="0" fontId="3" fillId="0" borderId="14" xfId="73" applyFont="1" applyBorder="1" applyAlignment="1">
      <alignment horizontal="left" vertical="center" wrapText="1"/>
    </xf>
    <xf numFmtId="0" fontId="32" fillId="0" borderId="14" xfId="0" applyFont="1" applyBorder="1" applyAlignment="1">
      <alignment vertical="center" wrapText="1"/>
    </xf>
    <xf numFmtId="0" fontId="37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5" fontId="4" fillId="0" borderId="14" xfId="55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42" applyFont="1" applyBorder="1" applyAlignment="1">
      <alignment vertical="center" wrapText="1"/>
    </xf>
    <xf numFmtId="0" fontId="4" fillId="0" borderId="14" xfId="55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4" fillId="25" borderId="35" xfId="0" applyFont="1" applyFill="1" applyBorder="1" applyAlignment="1">
      <alignment horizontal="center" vertical="center"/>
    </xf>
    <xf numFmtId="0" fontId="34" fillId="25" borderId="36" xfId="0" applyFont="1" applyFill="1" applyBorder="1" applyAlignment="1">
      <alignment horizontal="center" vertical="center"/>
    </xf>
    <xf numFmtId="0" fontId="34" fillId="25" borderId="37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79"/>
  <sheetViews>
    <sheetView tabSelected="1" workbookViewId="0">
      <selection activeCell="D11" sqref="D11"/>
    </sheetView>
  </sheetViews>
  <sheetFormatPr defaultColWidth="9.109375" defaultRowHeight="10.199999999999999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3" s="15" customFormat="1" ht="49.2" customHeight="1">
      <c r="A1" s="72" t="s">
        <v>54</v>
      </c>
      <c r="B1" s="73"/>
      <c r="C1" s="73"/>
      <c r="D1" s="73"/>
      <c r="E1" s="73"/>
      <c r="F1" s="73"/>
    </row>
    <row r="2" spans="1:43" s="15" customFormat="1" ht="12.75" customHeight="1">
      <c r="A2" s="3"/>
      <c r="B2" s="6"/>
      <c r="C2" s="3"/>
      <c r="D2" s="9"/>
      <c r="E2" s="7"/>
      <c r="F2" s="7"/>
    </row>
    <row r="3" spans="1:43" s="15" customFormat="1" ht="15">
      <c r="A3" s="5" t="s">
        <v>12</v>
      </c>
      <c r="B3" s="6"/>
      <c r="C3" s="3"/>
      <c r="D3" s="9"/>
      <c r="E3" s="7"/>
      <c r="F3" s="7"/>
    </row>
    <row r="4" spans="1:43" ht="10.8" thickBot="1"/>
    <row r="5" spans="1:43" s="4" customFormat="1" ht="12.75" customHeight="1">
      <c r="A5" s="74" t="s">
        <v>2</v>
      </c>
      <c r="B5" s="77" t="s">
        <v>0</v>
      </c>
      <c r="C5" s="77" t="s">
        <v>3</v>
      </c>
      <c r="D5" s="77" t="s">
        <v>4</v>
      </c>
      <c r="E5" s="80" t="s">
        <v>5</v>
      </c>
      <c r="F5" s="83" t="s">
        <v>6</v>
      </c>
    </row>
    <row r="6" spans="1:43" s="4" customFormat="1" ht="13.2">
      <c r="A6" s="75"/>
      <c r="B6" s="78"/>
      <c r="C6" s="78"/>
      <c r="D6" s="78"/>
      <c r="E6" s="81"/>
      <c r="F6" s="84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4" customFormat="1" ht="12.75" customHeight="1" thickBot="1">
      <c r="A7" s="76"/>
      <c r="B7" s="79"/>
      <c r="C7" s="79"/>
      <c r="D7" s="13" t="s">
        <v>64</v>
      </c>
      <c r="E7" s="82"/>
      <c r="F7" s="85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4" customFormat="1" ht="12.75" customHeight="1">
      <c r="A8" s="60" t="s">
        <v>55</v>
      </c>
      <c r="B8" s="61"/>
      <c r="C8" s="61"/>
      <c r="D8" s="61"/>
      <c r="E8" s="61"/>
      <c r="F8" s="6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4" customFormat="1" ht="12.75" customHeight="1">
      <c r="A9" s="63" t="s">
        <v>30</v>
      </c>
      <c r="B9" s="64"/>
      <c r="C9" s="64"/>
      <c r="D9" s="64"/>
      <c r="E9" s="64"/>
      <c r="F9" s="6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4" customFormat="1" ht="10.8" customHeight="1">
      <c r="A10" s="12">
        <v>1</v>
      </c>
      <c r="B10" s="35" t="s">
        <v>31</v>
      </c>
      <c r="C10" s="32" t="s">
        <v>26</v>
      </c>
      <c r="D10" s="42">
        <v>300</v>
      </c>
      <c r="E10" s="36"/>
      <c r="F10" s="11">
        <f t="shared" ref="F10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4" customFormat="1" ht="10.8" customHeight="1">
      <c r="A11" s="12">
        <v>2</v>
      </c>
      <c r="B11" s="19" t="s">
        <v>65</v>
      </c>
      <c r="C11" s="14" t="s">
        <v>17</v>
      </c>
      <c r="D11" s="41">
        <v>25.31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4" customFormat="1" ht="10.8" customHeight="1">
      <c r="A12" s="12">
        <v>3</v>
      </c>
      <c r="B12" s="19" t="s">
        <v>66</v>
      </c>
      <c r="C12" s="14" t="s">
        <v>26</v>
      </c>
      <c r="D12" s="42">
        <v>256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4" customFormat="1" ht="10.8" customHeight="1">
      <c r="A13" s="12">
        <v>4</v>
      </c>
      <c r="B13" s="19" t="s">
        <v>67</v>
      </c>
      <c r="C13" s="14" t="s">
        <v>10</v>
      </c>
      <c r="D13" s="42">
        <v>12</v>
      </c>
      <c r="E13" s="36"/>
      <c r="F13" s="11">
        <f t="shared" ref="F13:F34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4" customFormat="1" ht="10.8" customHeight="1">
      <c r="A14" s="12">
        <v>5</v>
      </c>
      <c r="B14" s="19" t="s">
        <v>68</v>
      </c>
      <c r="C14" s="14" t="s">
        <v>27</v>
      </c>
      <c r="D14" s="42">
        <v>2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4" customFormat="1" ht="10.8" customHeight="1">
      <c r="A15" s="12">
        <v>6</v>
      </c>
      <c r="B15" s="43" t="s">
        <v>69</v>
      </c>
      <c r="C15" s="14" t="s">
        <v>27</v>
      </c>
      <c r="D15" s="24">
        <v>1590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4" customFormat="1" ht="10.8" customHeight="1">
      <c r="A16" s="12">
        <v>7</v>
      </c>
      <c r="B16" s="43" t="s">
        <v>70</v>
      </c>
      <c r="C16" s="14" t="s">
        <v>27</v>
      </c>
      <c r="D16" s="42">
        <v>954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4" customFormat="1" ht="10.8" customHeight="1">
      <c r="A17" s="12">
        <v>8</v>
      </c>
      <c r="B17" s="43" t="s">
        <v>71</v>
      </c>
      <c r="C17" s="44" t="s">
        <v>49</v>
      </c>
      <c r="D17" s="42">
        <v>800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4" customFormat="1" ht="10.8" customHeight="1">
      <c r="A18" s="12">
        <v>9</v>
      </c>
      <c r="B18" s="43" t="s">
        <v>83</v>
      </c>
      <c r="C18" s="44" t="s">
        <v>10</v>
      </c>
      <c r="D18" s="42">
        <v>1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4" customFormat="1" ht="21.6" customHeight="1">
      <c r="A19" s="12">
        <v>10</v>
      </c>
      <c r="B19" s="19" t="s">
        <v>72</v>
      </c>
      <c r="C19" s="14" t="s">
        <v>10</v>
      </c>
      <c r="D19" s="42">
        <v>5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4" customFormat="1" ht="10.8" customHeight="1">
      <c r="A20" s="12">
        <v>11</v>
      </c>
      <c r="B20" s="19" t="s">
        <v>73</v>
      </c>
      <c r="C20" s="14" t="s">
        <v>74</v>
      </c>
      <c r="D20" s="49">
        <v>0.86899999999999999</v>
      </c>
      <c r="E20" s="36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4" customFormat="1" ht="10.8" customHeight="1">
      <c r="A21" s="12">
        <v>12</v>
      </c>
      <c r="B21" s="19" t="s">
        <v>75</v>
      </c>
      <c r="C21" s="14" t="s">
        <v>74</v>
      </c>
      <c r="D21" s="49">
        <v>7.4880000000000004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4" customFormat="1" ht="10.8" customHeight="1">
      <c r="A22" s="12">
        <v>13</v>
      </c>
      <c r="B22" s="19" t="s">
        <v>76</v>
      </c>
      <c r="C22" s="14" t="s">
        <v>74</v>
      </c>
      <c r="D22" s="49">
        <v>2.9540000000000002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4" customFormat="1" ht="10.8" customHeight="1">
      <c r="A23" s="12">
        <v>14</v>
      </c>
      <c r="B23" s="19" t="s">
        <v>47</v>
      </c>
      <c r="C23" s="14" t="s">
        <v>74</v>
      </c>
      <c r="D23" s="49">
        <v>0.66</v>
      </c>
      <c r="E23" s="46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4" customFormat="1" ht="10.8" customHeight="1">
      <c r="A24" s="12">
        <v>15</v>
      </c>
      <c r="B24" s="19" t="s">
        <v>40</v>
      </c>
      <c r="C24" s="14" t="s">
        <v>74</v>
      </c>
      <c r="D24" s="49">
        <v>16.978999999999999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4" customFormat="1" ht="10.8" customHeight="1">
      <c r="A25" s="12">
        <v>16</v>
      </c>
      <c r="B25" s="19" t="s">
        <v>77</v>
      </c>
      <c r="C25" s="14" t="s">
        <v>74</v>
      </c>
      <c r="D25" s="49">
        <v>1.1020000000000001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4" customFormat="1" ht="10.8" customHeight="1">
      <c r="A26" s="12">
        <v>17</v>
      </c>
      <c r="B26" s="19" t="s">
        <v>32</v>
      </c>
      <c r="C26" s="14" t="s">
        <v>74</v>
      </c>
      <c r="D26" s="49">
        <v>0.48899999999999999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4" customFormat="1" ht="10.8" customHeight="1">
      <c r="A27" s="12">
        <v>18</v>
      </c>
      <c r="B27" s="19" t="s">
        <v>48</v>
      </c>
      <c r="C27" s="14" t="s">
        <v>74</v>
      </c>
      <c r="D27" s="49">
        <v>0.74299999999999999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4" customFormat="1" ht="10.8" customHeight="1">
      <c r="A28" s="12">
        <v>19</v>
      </c>
      <c r="B28" s="19" t="s">
        <v>41</v>
      </c>
      <c r="C28" s="14" t="s">
        <v>74</v>
      </c>
      <c r="D28" s="49">
        <v>7.3109999999999999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4" customFormat="1" ht="10.8" customHeight="1">
      <c r="A29" s="12">
        <v>20</v>
      </c>
      <c r="B29" s="19" t="s">
        <v>78</v>
      </c>
      <c r="C29" s="14" t="s">
        <v>74</v>
      </c>
      <c r="D29" s="49">
        <v>0.126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4" customFormat="1" ht="10.8" customHeight="1">
      <c r="A30" s="12">
        <v>21</v>
      </c>
      <c r="B30" s="19" t="s">
        <v>79</v>
      </c>
      <c r="C30" s="14" t="s">
        <v>74</v>
      </c>
      <c r="D30" s="49">
        <v>37.85199999999999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4" customFormat="1" ht="10.8" customHeight="1">
      <c r="A31" s="12">
        <v>22</v>
      </c>
      <c r="B31" s="19" t="s">
        <v>80</v>
      </c>
      <c r="C31" s="14" t="s">
        <v>74</v>
      </c>
      <c r="D31" s="49">
        <v>37.85199999999999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4" customFormat="1" ht="10.8" customHeight="1">
      <c r="A32" s="12">
        <v>23</v>
      </c>
      <c r="B32" s="19" t="s">
        <v>81</v>
      </c>
      <c r="C32" s="14" t="s">
        <v>10</v>
      </c>
      <c r="D32" s="42">
        <v>1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4" customFormat="1" ht="10.8" customHeight="1">
      <c r="A33" s="12">
        <v>24</v>
      </c>
      <c r="B33" s="19" t="s">
        <v>82</v>
      </c>
      <c r="C33" s="14" t="s">
        <v>10</v>
      </c>
      <c r="D33" s="42">
        <v>3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4" customFormat="1" ht="21.6" customHeight="1">
      <c r="A34" s="12">
        <v>25</v>
      </c>
      <c r="B34" s="43" t="s">
        <v>34</v>
      </c>
      <c r="C34" s="14" t="s">
        <v>10</v>
      </c>
      <c r="D34" s="42">
        <v>60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4" customFormat="1" ht="12.6" customHeight="1">
      <c r="A35" s="66" t="s">
        <v>33</v>
      </c>
      <c r="B35" s="67"/>
      <c r="C35" s="67"/>
      <c r="D35" s="67"/>
      <c r="E35" s="67"/>
      <c r="F35" s="68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4" customFormat="1" ht="10.8" customHeight="1">
      <c r="A36" s="12">
        <v>26</v>
      </c>
      <c r="B36" s="19" t="s">
        <v>36</v>
      </c>
      <c r="C36" s="14" t="s">
        <v>10</v>
      </c>
      <c r="D36" s="42">
        <v>73</v>
      </c>
      <c r="E36" s="36"/>
      <c r="F36" s="11">
        <f t="shared" ref="F36:F42" si="2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4" customFormat="1" ht="10.8" customHeight="1">
      <c r="A37" s="12">
        <v>27</v>
      </c>
      <c r="B37" s="19" t="s">
        <v>84</v>
      </c>
      <c r="C37" s="14" t="s">
        <v>11</v>
      </c>
      <c r="D37" s="42">
        <v>337</v>
      </c>
      <c r="E37" s="36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4" customFormat="1" ht="10.8" customHeight="1">
      <c r="A38" s="12">
        <v>28</v>
      </c>
      <c r="B38" s="19" t="s">
        <v>85</v>
      </c>
      <c r="C38" s="14" t="s">
        <v>27</v>
      </c>
      <c r="D38" s="42">
        <v>10</v>
      </c>
      <c r="E38" s="36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4" customFormat="1" ht="10.8" customHeight="1">
      <c r="A39" s="12">
        <v>29</v>
      </c>
      <c r="B39" s="50" t="s">
        <v>50</v>
      </c>
      <c r="C39" s="14" t="s">
        <v>11</v>
      </c>
      <c r="D39" s="42">
        <v>19</v>
      </c>
      <c r="E39" s="36"/>
      <c r="F39" s="11">
        <f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4" customFormat="1" ht="10.8" customHeight="1">
      <c r="A40" s="12">
        <v>30</v>
      </c>
      <c r="B40" s="50" t="s">
        <v>86</v>
      </c>
      <c r="C40" s="14" t="s">
        <v>11</v>
      </c>
      <c r="D40" s="42">
        <v>115</v>
      </c>
      <c r="E40" s="36"/>
      <c r="F40" s="11">
        <f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4" customFormat="1" ht="10.8" customHeight="1">
      <c r="A41" s="12">
        <v>31</v>
      </c>
      <c r="B41" s="50" t="s">
        <v>51</v>
      </c>
      <c r="C41" s="14" t="s">
        <v>11</v>
      </c>
      <c r="D41" s="42">
        <v>269</v>
      </c>
      <c r="E41" s="36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4" customFormat="1" ht="10.8" customHeight="1">
      <c r="A42" s="12">
        <v>32</v>
      </c>
      <c r="B42" s="50" t="s">
        <v>87</v>
      </c>
      <c r="C42" s="14" t="s">
        <v>11</v>
      </c>
      <c r="D42" s="42">
        <v>191</v>
      </c>
      <c r="E42" s="36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4" customFormat="1" ht="10.8" customHeight="1">
      <c r="A43" s="12">
        <v>33</v>
      </c>
      <c r="B43" s="50" t="s">
        <v>88</v>
      </c>
      <c r="C43" s="14" t="s">
        <v>11</v>
      </c>
      <c r="D43" s="42">
        <v>82</v>
      </c>
      <c r="E43" s="36"/>
      <c r="F43" s="11">
        <f t="shared" ref="F43:F60" si="3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4" customFormat="1" ht="21.6" customHeight="1">
      <c r="A44" s="12">
        <v>34</v>
      </c>
      <c r="B44" s="50" t="s">
        <v>89</v>
      </c>
      <c r="C44" s="14" t="s">
        <v>11</v>
      </c>
      <c r="D44" s="42">
        <v>96</v>
      </c>
      <c r="E44" s="36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4" customFormat="1" ht="21.6" customHeight="1">
      <c r="A45" s="12">
        <v>35</v>
      </c>
      <c r="B45" s="19" t="s">
        <v>90</v>
      </c>
      <c r="C45" s="14" t="s">
        <v>11</v>
      </c>
      <c r="D45" s="42">
        <v>18</v>
      </c>
      <c r="E45" s="36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4" customFormat="1" ht="21.6" customHeight="1">
      <c r="A46" s="12">
        <v>36</v>
      </c>
      <c r="B46" s="19" t="s">
        <v>91</v>
      </c>
      <c r="C46" s="14" t="s">
        <v>11</v>
      </c>
      <c r="D46" s="42">
        <v>10</v>
      </c>
      <c r="E46" s="36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4" customFormat="1" ht="10.8" customHeight="1">
      <c r="A47" s="12">
        <v>37</v>
      </c>
      <c r="B47" s="19" t="s">
        <v>92</v>
      </c>
      <c r="C47" s="14" t="s">
        <v>93</v>
      </c>
      <c r="D47" s="42">
        <v>56</v>
      </c>
      <c r="E47" s="36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4" customFormat="1" ht="10.8" customHeight="1">
      <c r="A48" s="12">
        <v>38</v>
      </c>
      <c r="B48" s="19" t="s">
        <v>94</v>
      </c>
      <c r="C48" s="44" t="s">
        <v>49</v>
      </c>
      <c r="D48" s="42">
        <v>96</v>
      </c>
      <c r="E48" s="36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4" customFormat="1" ht="10.8" customHeight="1">
      <c r="A49" s="12">
        <v>39</v>
      </c>
      <c r="B49" s="47" t="s">
        <v>95</v>
      </c>
      <c r="C49" s="14" t="s">
        <v>37</v>
      </c>
      <c r="D49" s="42">
        <v>2</v>
      </c>
      <c r="E49" s="36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4" customFormat="1" ht="10.8" customHeight="1">
      <c r="A50" s="12">
        <v>40</v>
      </c>
      <c r="B50" s="47" t="s">
        <v>52</v>
      </c>
      <c r="C50" s="14" t="s">
        <v>37</v>
      </c>
      <c r="D50" s="42">
        <v>12</v>
      </c>
      <c r="E50" s="36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4" customFormat="1" ht="10.8" customHeight="1">
      <c r="A51" s="12">
        <v>41</v>
      </c>
      <c r="B51" s="50" t="s">
        <v>53</v>
      </c>
      <c r="C51" s="14" t="s">
        <v>37</v>
      </c>
      <c r="D51" s="42">
        <v>21</v>
      </c>
      <c r="E51" s="36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4" customFormat="1" ht="10.8" customHeight="1">
      <c r="A52" s="12">
        <v>42</v>
      </c>
      <c r="B52" s="47" t="s">
        <v>96</v>
      </c>
      <c r="C52" s="14" t="s">
        <v>37</v>
      </c>
      <c r="D52" s="42">
        <v>1</v>
      </c>
      <c r="E52" s="36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4" customFormat="1" ht="10.8" customHeight="1">
      <c r="A53" s="12">
        <v>43</v>
      </c>
      <c r="B53" s="47" t="s">
        <v>97</v>
      </c>
      <c r="C53" s="14" t="s">
        <v>37</v>
      </c>
      <c r="D53" s="42">
        <v>3</v>
      </c>
      <c r="E53" s="36"/>
      <c r="F53" s="11">
        <f t="shared" si="3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4" customFormat="1" ht="10.8" customHeight="1">
      <c r="A54" s="12">
        <v>44</v>
      </c>
      <c r="B54" s="47" t="s">
        <v>98</v>
      </c>
      <c r="C54" s="14" t="s">
        <v>37</v>
      </c>
      <c r="D54" s="42">
        <v>17</v>
      </c>
      <c r="E54" s="36"/>
      <c r="F54" s="11">
        <f t="shared" si="3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4" customFormat="1" ht="10.8" customHeight="1">
      <c r="A55" s="12">
        <v>45</v>
      </c>
      <c r="B55" s="47" t="s">
        <v>99</v>
      </c>
      <c r="C55" s="14" t="s">
        <v>37</v>
      </c>
      <c r="D55" s="42">
        <v>9</v>
      </c>
      <c r="E55" s="36"/>
      <c r="F55" s="11">
        <f t="shared" si="3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4" customFormat="1" ht="10.8" customHeight="1">
      <c r="A56" s="12">
        <v>46</v>
      </c>
      <c r="B56" s="47" t="s">
        <v>100</v>
      </c>
      <c r="C56" s="14" t="s">
        <v>37</v>
      </c>
      <c r="D56" s="42">
        <v>8</v>
      </c>
      <c r="E56" s="36"/>
      <c r="F56" s="11">
        <f t="shared" ref="F56:F59" si="4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4" customFormat="1" ht="10.8" customHeight="1">
      <c r="A57" s="12">
        <v>47</v>
      </c>
      <c r="B57" s="47" t="s">
        <v>101</v>
      </c>
      <c r="C57" s="14" t="s">
        <v>37</v>
      </c>
      <c r="D57" s="42">
        <v>1</v>
      </c>
      <c r="E57" s="36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4" customFormat="1" ht="10.8" customHeight="1">
      <c r="A58" s="12">
        <v>48</v>
      </c>
      <c r="B58" s="43" t="s">
        <v>134</v>
      </c>
      <c r="C58" s="14" t="s">
        <v>10</v>
      </c>
      <c r="D58" s="42">
        <v>23</v>
      </c>
      <c r="E58" s="36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4" customFormat="1" ht="21.6" customHeight="1">
      <c r="A59" s="12">
        <v>49</v>
      </c>
      <c r="B59" s="51" t="s">
        <v>102</v>
      </c>
      <c r="C59" s="52" t="s">
        <v>103</v>
      </c>
      <c r="D59" s="42">
        <v>5</v>
      </c>
      <c r="E59" s="36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4" customFormat="1" ht="10.8" customHeight="1">
      <c r="A60" s="12">
        <v>50</v>
      </c>
      <c r="B60" s="19" t="s">
        <v>104</v>
      </c>
      <c r="C60" s="14" t="s">
        <v>10</v>
      </c>
      <c r="D60" s="42">
        <v>2</v>
      </c>
      <c r="E60" s="36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4" customFormat="1" ht="12.6" customHeight="1">
      <c r="A61" s="63" t="s">
        <v>13</v>
      </c>
      <c r="B61" s="64"/>
      <c r="C61" s="64"/>
      <c r="D61" s="64"/>
      <c r="E61" s="64"/>
      <c r="F61" s="6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43" s="4" customFormat="1" ht="10.8" customHeight="1">
      <c r="A62" s="12">
        <v>51</v>
      </c>
      <c r="B62" s="18" t="s">
        <v>14</v>
      </c>
      <c r="C62" s="14" t="s">
        <v>10</v>
      </c>
      <c r="D62" s="16">
        <v>6</v>
      </c>
      <c r="E62" s="17"/>
      <c r="F62" s="11">
        <f t="shared" ref="F62:F64" si="5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43" s="4" customFormat="1" ht="21.6" customHeight="1">
      <c r="A63" s="12">
        <v>52</v>
      </c>
      <c r="B63" s="18" t="s">
        <v>57</v>
      </c>
      <c r="C63" s="14" t="s">
        <v>10</v>
      </c>
      <c r="D63" s="16">
        <v>1</v>
      </c>
      <c r="E63" s="17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43" s="4" customFormat="1" ht="32.4" customHeight="1">
      <c r="A64" s="12">
        <v>53</v>
      </c>
      <c r="B64" s="18" t="s">
        <v>15</v>
      </c>
      <c r="C64" s="14" t="s">
        <v>16</v>
      </c>
      <c r="D64" s="16">
        <v>1</v>
      </c>
      <c r="E64" s="17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43" s="4" customFormat="1" ht="12.6" customHeight="1" thickBot="1">
      <c r="A65" s="69" t="s">
        <v>56</v>
      </c>
      <c r="B65" s="70"/>
      <c r="C65" s="70"/>
      <c r="D65" s="70"/>
      <c r="E65" s="71"/>
      <c r="F65" s="39">
        <f>SUM(F10:F64)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4" customFormat="1" ht="12.6" customHeight="1">
      <c r="A66" s="91" t="s">
        <v>62</v>
      </c>
      <c r="B66" s="92"/>
      <c r="C66" s="92"/>
      <c r="D66" s="92"/>
      <c r="E66" s="92"/>
      <c r="F66" s="93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4" customFormat="1" ht="21.6" customHeight="1">
      <c r="A67" s="12">
        <v>54</v>
      </c>
      <c r="B67" s="53" t="s">
        <v>38</v>
      </c>
      <c r="C67" s="27" t="s">
        <v>11</v>
      </c>
      <c r="D67" s="24">
        <v>3722</v>
      </c>
      <c r="E67" s="10"/>
      <c r="F67" s="11">
        <f t="shared" ref="F67:F91" si="6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4" customFormat="1" ht="10.8" customHeight="1">
      <c r="A68" s="12">
        <v>55</v>
      </c>
      <c r="B68" s="53" t="s">
        <v>39</v>
      </c>
      <c r="C68" s="27" t="s">
        <v>10</v>
      </c>
      <c r="D68" s="24">
        <v>25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4" customFormat="1" ht="10.8" customHeight="1">
      <c r="A69" s="12">
        <v>56</v>
      </c>
      <c r="B69" s="53" t="s">
        <v>106</v>
      </c>
      <c r="C69" s="27" t="s">
        <v>107</v>
      </c>
      <c r="D69" s="24">
        <v>1339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4" customFormat="1" ht="21.6" customHeight="1">
      <c r="A70" s="12">
        <v>57</v>
      </c>
      <c r="B70" s="54" t="s">
        <v>108</v>
      </c>
      <c r="C70" s="27" t="s">
        <v>109</v>
      </c>
      <c r="D70" s="24">
        <v>22332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4" customFormat="1" ht="10.8" customHeight="1">
      <c r="A71" s="12">
        <v>58</v>
      </c>
      <c r="B71" s="53" t="s">
        <v>110</v>
      </c>
      <c r="C71" s="27" t="s">
        <v>111</v>
      </c>
      <c r="D71" s="24">
        <v>601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4" customFormat="1" ht="21.6" customHeight="1">
      <c r="A72" s="12">
        <v>59</v>
      </c>
      <c r="B72" s="47" t="s">
        <v>136</v>
      </c>
      <c r="C72" s="27" t="s">
        <v>109</v>
      </c>
      <c r="D72" s="24">
        <v>18015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4" customFormat="1" ht="21.6" customHeight="1">
      <c r="A73" s="12">
        <v>60</v>
      </c>
      <c r="B73" s="47" t="s">
        <v>135</v>
      </c>
      <c r="C73" s="27" t="s">
        <v>109</v>
      </c>
      <c r="D73" s="24">
        <v>624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4" customFormat="1" ht="21.6" customHeight="1">
      <c r="A74" s="12">
        <v>61</v>
      </c>
      <c r="B74" s="37" t="s">
        <v>126</v>
      </c>
      <c r="C74" s="27" t="s">
        <v>107</v>
      </c>
      <c r="D74" s="24">
        <v>3929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4" customFormat="1" ht="21.6" customHeight="1">
      <c r="A75" s="12">
        <v>62</v>
      </c>
      <c r="B75" s="18" t="s">
        <v>35</v>
      </c>
      <c r="C75" s="27" t="s">
        <v>107</v>
      </c>
      <c r="D75" s="24">
        <v>1782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4" customFormat="1" ht="21.6" customHeight="1">
      <c r="A76" s="12">
        <v>63</v>
      </c>
      <c r="B76" s="55" t="s">
        <v>114</v>
      </c>
      <c r="C76" s="56" t="s">
        <v>10</v>
      </c>
      <c r="D76" s="42">
        <v>1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4" customFormat="1" ht="21.6" customHeight="1">
      <c r="A77" s="12">
        <v>64</v>
      </c>
      <c r="B77" s="38" t="s">
        <v>115</v>
      </c>
      <c r="C77" s="57" t="s">
        <v>116</v>
      </c>
      <c r="D77" s="24">
        <v>14</v>
      </c>
      <c r="E77" s="10"/>
      <c r="F77" s="11">
        <f t="shared" si="6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4" customFormat="1" ht="21.6" customHeight="1">
      <c r="A78" s="12">
        <v>65</v>
      </c>
      <c r="B78" s="40" t="s">
        <v>117</v>
      </c>
      <c r="C78" s="57" t="s">
        <v>116</v>
      </c>
      <c r="D78" s="24">
        <v>28</v>
      </c>
      <c r="E78" s="10"/>
      <c r="F78" s="11">
        <f t="shared" si="6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4" customFormat="1" ht="21.6" customHeight="1">
      <c r="A79" s="12">
        <v>66</v>
      </c>
      <c r="B79" s="48" t="s">
        <v>136</v>
      </c>
      <c r="C79" s="57" t="s">
        <v>118</v>
      </c>
      <c r="D79" s="24">
        <v>150</v>
      </c>
      <c r="E79" s="10"/>
      <c r="F79" s="11">
        <f t="shared" si="6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4" customFormat="1" ht="21.6" customHeight="1">
      <c r="A80" s="12">
        <v>67</v>
      </c>
      <c r="B80" s="58" t="s">
        <v>119</v>
      </c>
      <c r="C80" s="56" t="s">
        <v>10</v>
      </c>
      <c r="D80" s="24">
        <v>1</v>
      </c>
      <c r="E80" s="10"/>
      <c r="F80" s="11">
        <f t="shared" si="6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4" customFormat="1" ht="21.6" customHeight="1">
      <c r="A81" s="12">
        <v>68</v>
      </c>
      <c r="B81" s="38" t="s">
        <v>115</v>
      </c>
      <c r="C81" s="57" t="s">
        <v>116</v>
      </c>
      <c r="D81" s="24">
        <v>19</v>
      </c>
      <c r="E81" s="10"/>
      <c r="F81" s="11">
        <f t="shared" si="6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4" customFormat="1" ht="21.6" customHeight="1">
      <c r="A82" s="12">
        <v>69</v>
      </c>
      <c r="B82" s="40" t="s">
        <v>117</v>
      </c>
      <c r="C82" s="57" t="s">
        <v>116</v>
      </c>
      <c r="D82" s="24">
        <v>43</v>
      </c>
      <c r="E82" s="10"/>
      <c r="F82" s="11">
        <f t="shared" si="6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4" customFormat="1" ht="21.6" customHeight="1">
      <c r="A83" s="12">
        <v>70</v>
      </c>
      <c r="B83" s="48" t="s">
        <v>136</v>
      </c>
      <c r="C83" s="57" t="s">
        <v>118</v>
      </c>
      <c r="D83" s="24">
        <v>202</v>
      </c>
      <c r="E83" s="10"/>
      <c r="F83" s="11">
        <f t="shared" si="6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4" customFormat="1" ht="21.6" customHeight="1">
      <c r="A84" s="12">
        <v>71</v>
      </c>
      <c r="B84" s="58" t="s">
        <v>120</v>
      </c>
      <c r="C84" s="56" t="s">
        <v>10</v>
      </c>
      <c r="D84" s="24">
        <v>20</v>
      </c>
      <c r="E84" s="10"/>
      <c r="F84" s="11">
        <f t="shared" si="6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4" customFormat="1" ht="21.6" customHeight="1">
      <c r="A85" s="12">
        <v>72</v>
      </c>
      <c r="B85" s="38" t="s">
        <v>115</v>
      </c>
      <c r="C85" s="57" t="s">
        <v>116</v>
      </c>
      <c r="D85" s="24">
        <v>180</v>
      </c>
      <c r="E85" s="10"/>
      <c r="F85" s="11">
        <f t="shared" si="6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4" customFormat="1" ht="21.6" customHeight="1">
      <c r="A86" s="12">
        <v>73</v>
      </c>
      <c r="B86" s="40" t="s">
        <v>117</v>
      </c>
      <c r="C86" s="57" t="s">
        <v>116</v>
      </c>
      <c r="D86" s="24">
        <v>426</v>
      </c>
      <c r="E86" s="10"/>
      <c r="F86" s="11">
        <f t="shared" si="6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4" customFormat="1" ht="21.6" customHeight="1">
      <c r="A87" s="12">
        <v>74</v>
      </c>
      <c r="B87" s="48" t="s">
        <v>136</v>
      </c>
      <c r="C87" s="57" t="s">
        <v>118</v>
      </c>
      <c r="D87" s="24">
        <v>2000</v>
      </c>
      <c r="E87" s="10"/>
      <c r="F87" s="11">
        <f t="shared" si="6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4" customFormat="1" ht="10.8" customHeight="1">
      <c r="A88" s="12">
        <v>75</v>
      </c>
      <c r="B88" s="48" t="s">
        <v>122</v>
      </c>
      <c r="C88" s="57" t="s">
        <v>116</v>
      </c>
      <c r="D88" s="24">
        <v>468</v>
      </c>
      <c r="E88" s="10"/>
      <c r="F88" s="11">
        <f t="shared" si="6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4" customFormat="1" ht="21.6" customHeight="1">
      <c r="A89" s="12">
        <v>76</v>
      </c>
      <c r="B89" s="59" t="s">
        <v>123</v>
      </c>
      <c r="C89" s="56" t="s">
        <v>10</v>
      </c>
      <c r="D89" s="24">
        <v>1</v>
      </c>
      <c r="E89" s="10"/>
      <c r="F89" s="11">
        <f t="shared" si="6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4" customFormat="1" ht="21.6" customHeight="1">
      <c r="A90" s="12">
        <v>77</v>
      </c>
      <c r="B90" s="38" t="s">
        <v>115</v>
      </c>
      <c r="C90" s="57" t="s">
        <v>116</v>
      </c>
      <c r="D90" s="24">
        <v>12</v>
      </c>
      <c r="E90" s="10"/>
      <c r="F90" s="11">
        <f t="shared" si="6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4" customFormat="1" ht="21.6" customHeight="1">
      <c r="A91" s="12">
        <v>78</v>
      </c>
      <c r="B91" s="40" t="s">
        <v>117</v>
      </c>
      <c r="C91" s="57" t="s">
        <v>116</v>
      </c>
      <c r="D91" s="24">
        <v>38</v>
      </c>
      <c r="E91" s="10"/>
      <c r="F91" s="11">
        <f t="shared" si="6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4" customFormat="1" ht="21.6" customHeight="1">
      <c r="A92" s="12">
        <v>79</v>
      </c>
      <c r="B92" s="48" t="s">
        <v>112</v>
      </c>
      <c r="C92" s="57" t="s">
        <v>118</v>
      </c>
      <c r="D92" s="24">
        <v>142</v>
      </c>
      <c r="E92" s="10"/>
      <c r="F92" s="11">
        <f t="shared" ref="F92:F102" si="7">SUM(D92*E92)</f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4" customFormat="1" ht="10.8" customHeight="1">
      <c r="A93" s="12">
        <v>80</v>
      </c>
      <c r="B93" s="48" t="s">
        <v>122</v>
      </c>
      <c r="C93" s="57" t="s">
        <v>116</v>
      </c>
      <c r="D93" s="24">
        <v>41</v>
      </c>
      <c r="E93" s="10"/>
      <c r="F93" s="11">
        <f t="shared" si="7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4" customFormat="1" ht="21.6" customHeight="1">
      <c r="A94" s="12">
        <v>81</v>
      </c>
      <c r="B94" s="59" t="s">
        <v>124</v>
      </c>
      <c r="C94" s="56" t="s">
        <v>10</v>
      </c>
      <c r="D94" s="24">
        <v>1</v>
      </c>
      <c r="E94" s="10"/>
      <c r="F94" s="11">
        <f t="shared" si="7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4" customFormat="1" ht="21.6" customHeight="1">
      <c r="A95" s="12">
        <v>82</v>
      </c>
      <c r="B95" s="38" t="s">
        <v>115</v>
      </c>
      <c r="C95" s="57" t="s">
        <v>116</v>
      </c>
      <c r="D95" s="24">
        <v>115</v>
      </c>
      <c r="E95" s="10"/>
      <c r="F95" s="11">
        <f t="shared" si="7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4" customFormat="1" ht="21.6" customHeight="1">
      <c r="A96" s="12">
        <v>83</v>
      </c>
      <c r="B96" s="40" t="s">
        <v>117</v>
      </c>
      <c r="C96" s="57" t="s">
        <v>116</v>
      </c>
      <c r="D96" s="24">
        <v>240</v>
      </c>
      <c r="E96" s="10"/>
      <c r="F96" s="11">
        <f t="shared" si="7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6" s="4" customFormat="1" ht="21.6" customHeight="1">
      <c r="A97" s="12">
        <v>84</v>
      </c>
      <c r="B97" s="48" t="s">
        <v>136</v>
      </c>
      <c r="C97" s="57" t="s">
        <v>118</v>
      </c>
      <c r="D97" s="24">
        <v>1150</v>
      </c>
      <c r="E97" s="10"/>
      <c r="F97" s="11">
        <f t="shared" si="7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6" s="4" customFormat="1" ht="10.8" customHeight="1">
      <c r="A98" s="12">
        <v>85</v>
      </c>
      <c r="B98" s="48" t="s">
        <v>122</v>
      </c>
      <c r="C98" s="57" t="s">
        <v>116</v>
      </c>
      <c r="D98" s="24">
        <v>330</v>
      </c>
      <c r="E98" s="10"/>
      <c r="F98" s="11">
        <f t="shared" si="7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6" s="4" customFormat="1" ht="21.6" customHeight="1">
      <c r="A99" s="12">
        <v>86</v>
      </c>
      <c r="B99" s="59" t="s">
        <v>125</v>
      </c>
      <c r="C99" s="56" t="s">
        <v>10</v>
      </c>
      <c r="D99" s="24">
        <v>1</v>
      </c>
      <c r="E99" s="10"/>
      <c r="F99" s="11">
        <f t="shared" si="7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6" s="4" customFormat="1" ht="21.6" customHeight="1">
      <c r="A100" s="12">
        <v>87</v>
      </c>
      <c r="B100" s="38" t="s">
        <v>115</v>
      </c>
      <c r="C100" s="57" t="s">
        <v>116</v>
      </c>
      <c r="D100" s="24">
        <v>63</v>
      </c>
      <c r="E100" s="10"/>
      <c r="F100" s="11">
        <f t="shared" si="7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6" s="4" customFormat="1" ht="21.6" customHeight="1">
      <c r="A101" s="12">
        <v>88</v>
      </c>
      <c r="B101" s="40" t="s">
        <v>117</v>
      </c>
      <c r="C101" s="57" t="s">
        <v>116</v>
      </c>
      <c r="D101" s="24">
        <v>130</v>
      </c>
      <c r="E101" s="10"/>
      <c r="F101" s="11">
        <f t="shared" si="7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6" s="4" customFormat="1" ht="21.6" customHeight="1">
      <c r="A102" s="12">
        <v>89</v>
      </c>
      <c r="B102" s="48" t="s">
        <v>136</v>
      </c>
      <c r="C102" s="57" t="s">
        <v>118</v>
      </c>
      <c r="D102" s="24">
        <v>1150</v>
      </c>
      <c r="E102" s="10"/>
      <c r="F102" s="11">
        <f t="shared" si="7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6" s="21" customFormat="1" ht="21.6" customHeight="1">
      <c r="A103" s="12">
        <v>90</v>
      </c>
      <c r="B103" s="19" t="s">
        <v>18</v>
      </c>
      <c r="C103" s="23" t="s">
        <v>19</v>
      </c>
      <c r="D103" s="20">
        <v>2</v>
      </c>
      <c r="E103" s="10"/>
      <c r="F103" s="11">
        <f>SUM(D103*E103)</f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</row>
    <row r="104" spans="1:46" s="4" customFormat="1" ht="21.6" customHeight="1">
      <c r="A104" s="12">
        <v>91</v>
      </c>
      <c r="B104" s="22" t="s">
        <v>42</v>
      </c>
      <c r="C104" s="23" t="s">
        <v>19</v>
      </c>
      <c r="D104" s="24">
        <v>2</v>
      </c>
      <c r="E104" s="10"/>
      <c r="F104" s="11">
        <f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6" s="4" customFormat="1" ht="10.8" customHeight="1">
      <c r="A105" s="12">
        <v>92</v>
      </c>
      <c r="B105" s="22" t="s">
        <v>20</v>
      </c>
      <c r="C105" s="23" t="s">
        <v>19</v>
      </c>
      <c r="D105" s="24">
        <v>2</v>
      </c>
      <c r="E105" s="10"/>
      <c r="F105" s="11">
        <f>SUM(D105*E105)</f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6" s="26" customFormat="1" ht="12.6" customHeight="1">
      <c r="A106" s="91" t="s">
        <v>13</v>
      </c>
      <c r="B106" s="92"/>
      <c r="C106" s="92"/>
      <c r="D106" s="92"/>
      <c r="E106" s="92"/>
      <c r="F106" s="93"/>
      <c r="G106" s="25"/>
    </row>
    <row r="107" spans="1:46" s="26" customFormat="1" ht="10.8" customHeight="1">
      <c r="A107" s="12">
        <v>93</v>
      </c>
      <c r="B107" s="19" t="s">
        <v>21</v>
      </c>
      <c r="C107" s="27" t="s">
        <v>16</v>
      </c>
      <c r="D107" s="28">
        <v>2</v>
      </c>
      <c r="E107" s="29"/>
      <c r="F107" s="11">
        <f t="shared" ref="F107:F108" si="8">SUM(D107*E107)</f>
        <v>0</v>
      </c>
      <c r="G107" s="25"/>
    </row>
    <row r="108" spans="1:46" s="26" customFormat="1" ht="10.8" customHeight="1">
      <c r="A108" s="12">
        <v>94</v>
      </c>
      <c r="B108" s="19" t="s">
        <v>22</v>
      </c>
      <c r="C108" s="27" t="s">
        <v>17</v>
      </c>
      <c r="D108" s="30">
        <v>1.49</v>
      </c>
      <c r="E108" s="29"/>
      <c r="F108" s="11">
        <f t="shared" si="8"/>
        <v>0</v>
      </c>
      <c r="G108" s="25"/>
    </row>
    <row r="109" spans="1:46" s="4" customFormat="1" ht="12.6" customHeight="1" thickBot="1">
      <c r="A109" s="94" t="s">
        <v>63</v>
      </c>
      <c r="B109" s="95"/>
      <c r="C109" s="95"/>
      <c r="D109" s="95"/>
      <c r="E109" s="96"/>
      <c r="F109" s="31">
        <f>SUM(F67:F108)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6" s="4" customFormat="1" ht="12.6" customHeight="1">
      <c r="A110" s="91" t="s">
        <v>61</v>
      </c>
      <c r="B110" s="92"/>
      <c r="C110" s="92"/>
      <c r="D110" s="92"/>
      <c r="E110" s="92"/>
      <c r="F110" s="93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6" s="4" customFormat="1" ht="21.6" customHeight="1">
      <c r="A111" s="12">
        <v>95</v>
      </c>
      <c r="B111" s="53" t="s">
        <v>38</v>
      </c>
      <c r="C111" s="27" t="s">
        <v>11</v>
      </c>
      <c r="D111" s="24">
        <v>2205</v>
      </c>
      <c r="E111" s="10"/>
      <c r="F111" s="11">
        <f t="shared" ref="F111:F137" si="9">SUM(D111*E111)</f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6" s="4" customFormat="1" ht="10.8" customHeight="1">
      <c r="A112" s="12">
        <v>96</v>
      </c>
      <c r="B112" s="53" t="s">
        <v>105</v>
      </c>
      <c r="C112" s="27" t="s">
        <v>10</v>
      </c>
      <c r="D112" s="24">
        <v>14</v>
      </c>
      <c r="E112" s="10"/>
      <c r="F112" s="11">
        <f t="shared" si="9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4" customFormat="1" ht="10.8" customHeight="1">
      <c r="A113" s="12">
        <v>97</v>
      </c>
      <c r="B113" s="53" t="s">
        <v>106</v>
      </c>
      <c r="C113" s="27" t="s">
        <v>107</v>
      </c>
      <c r="D113" s="24">
        <v>1537</v>
      </c>
      <c r="E113" s="10"/>
      <c r="F113" s="11">
        <f t="shared" si="9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4" customFormat="1" ht="10.8" customHeight="1">
      <c r="A114" s="12">
        <v>98</v>
      </c>
      <c r="B114" s="53" t="s">
        <v>127</v>
      </c>
      <c r="C114" s="27" t="s">
        <v>107</v>
      </c>
      <c r="D114" s="24">
        <v>205</v>
      </c>
      <c r="E114" s="10"/>
      <c r="F114" s="11">
        <f t="shared" si="9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4" customFormat="1" ht="21.6" customHeight="1">
      <c r="A115" s="12">
        <v>99</v>
      </c>
      <c r="B115" s="54" t="s">
        <v>108</v>
      </c>
      <c r="C115" s="27" t="s">
        <v>109</v>
      </c>
      <c r="D115" s="24">
        <v>13230</v>
      </c>
      <c r="E115" s="10"/>
      <c r="F115" s="11">
        <f t="shared" si="9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4" customFormat="1" ht="10.8" customHeight="1">
      <c r="A116" s="12">
        <v>100</v>
      </c>
      <c r="B116" s="53" t="s">
        <v>110</v>
      </c>
      <c r="C116" s="27" t="s">
        <v>111</v>
      </c>
      <c r="D116" s="24">
        <v>480</v>
      </c>
      <c r="E116" s="10"/>
      <c r="F116" s="11">
        <f t="shared" si="9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4" customFormat="1" ht="21.6" customHeight="1">
      <c r="A117" s="12">
        <v>101</v>
      </c>
      <c r="B117" s="47" t="s">
        <v>136</v>
      </c>
      <c r="C117" s="27" t="s">
        <v>109</v>
      </c>
      <c r="D117" s="24">
        <v>9815</v>
      </c>
      <c r="E117" s="10"/>
      <c r="F117" s="11">
        <f t="shared" si="9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4" customFormat="1" ht="21.6" customHeight="1">
      <c r="A118" s="12">
        <v>102</v>
      </c>
      <c r="B118" s="47" t="s">
        <v>135</v>
      </c>
      <c r="C118" s="27" t="s">
        <v>109</v>
      </c>
      <c r="D118" s="24">
        <v>1392</v>
      </c>
      <c r="E118" s="10"/>
      <c r="F118" s="11">
        <f t="shared" si="9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4" customFormat="1" ht="21.6" customHeight="1">
      <c r="A119" s="12">
        <v>103</v>
      </c>
      <c r="B119" s="37" t="s">
        <v>126</v>
      </c>
      <c r="C119" s="27" t="s">
        <v>107</v>
      </c>
      <c r="D119" s="24">
        <v>2311</v>
      </c>
      <c r="E119" s="10"/>
      <c r="F119" s="11">
        <f t="shared" si="9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4" customFormat="1" ht="21.6" customHeight="1">
      <c r="A120" s="12">
        <v>104</v>
      </c>
      <c r="B120" s="18" t="s">
        <v>35</v>
      </c>
      <c r="C120" s="27" t="s">
        <v>107</v>
      </c>
      <c r="D120" s="24">
        <v>1069</v>
      </c>
      <c r="E120" s="10"/>
      <c r="F120" s="11">
        <f t="shared" si="9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4" customFormat="1" ht="21.6" customHeight="1">
      <c r="A121" s="12">
        <v>105</v>
      </c>
      <c r="B121" s="55" t="s">
        <v>114</v>
      </c>
      <c r="C121" s="56" t="s">
        <v>10</v>
      </c>
      <c r="D121" s="42">
        <v>1</v>
      </c>
      <c r="E121" s="10"/>
      <c r="F121" s="11">
        <f t="shared" si="9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4" customFormat="1" ht="21.6" customHeight="1">
      <c r="A122" s="12">
        <v>106</v>
      </c>
      <c r="B122" s="38" t="s">
        <v>115</v>
      </c>
      <c r="C122" s="57" t="s">
        <v>116</v>
      </c>
      <c r="D122" s="24">
        <v>14</v>
      </c>
      <c r="E122" s="10"/>
      <c r="F122" s="11">
        <f t="shared" si="9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4" customFormat="1" ht="21.6" customHeight="1">
      <c r="A123" s="12">
        <v>107</v>
      </c>
      <c r="B123" s="40" t="s">
        <v>117</v>
      </c>
      <c r="C123" s="57" t="s">
        <v>116</v>
      </c>
      <c r="D123" s="24">
        <v>28</v>
      </c>
      <c r="E123" s="10"/>
      <c r="F123" s="11">
        <f t="shared" si="9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4" customFormat="1" ht="21.6" customHeight="1">
      <c r="A124" s="12">
        <v>108</v>
      </c>
      <c r="B124" s="48" t="s">
        <v>136</v>
      </c>
      <c r="C124" s="57" t="s">
        <v>118</v>
      </c>
      <c r="D124" s="24">
        <v>150</v>
      </c>
      <c r="E124" s="10"/>
      <c r="F124" s="11">
        <f t="shared" si="9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4" customFormat="1" ht="10.8" customHeight="1">
      <c r="A125" s="12">
        <v>109</v>
      </c>
      <c r="B125" s="48" t="s">
        <v>122</v>
      </c>
      <c r="C125" s="57" t="s">
        <v>116</v>
      </c>
      <c r="D125" s="24">
        <v>49</v>
      </c>
      <c r="E125" s="10"/>
      <c r="F125" s="11">
        <f t="shared" si="9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4" customFormat="1" ht="21.6" customHeight="1">
      <c r="A126" s="12">
        <v>110</v>
      </c>
      <c r="B126" s="58" t="s">
        <v>120</v>
      </c>
      <c r="C126" s="56" t="s">
        <v>10</v>
      </c>
      <c r="D126" s="24">
        <v>12</v>
      </c>
      <c r="E126" s="10"/>
      <c r="F126" s="11">
        <f t="shared" si="9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4" customFormat="1" ht="21.6" customHeight="1">
      <c r="A127" s="12">
        <v>111</v>
      </c>
      <c r="B127" s="38" t="s">
        <v>115</v>
      </c>
      <c r="C127" s="57" t="s">
        <v>116</v>
      </c>
      <c r="D127" s="24">
        <v>108</v>
      </c>
      <c r="E127" s="10"/>
      <c r="F127" s="11">
        <f t="shared" si="9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4" customFormat="1" ht="21.6" customHeight="1">
      <c r="A128" s="12">
        <v>112</v>
      </c>
      <c r="B128" s="40" t="s">
        <v>117</v>
      </c>
      <c r="C128" s="57" t="s">
        <v>116</v>
      </c>
      <c r="D128" s="24">
        <v>256</v>
      </c>
      <c r="E128" s="10"/>
      <c r="F128" s="11">
        <f t="shared" si="9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6" s="4" customFormat="1" ht="21.6" customHeight="1">
      <c r="A129" s="12">
        <v>113</v>
      </c>
      <c r="B129" s="48" t="s">
        <v>136</v>
      </c>
      <c r="C129" s="57" t="s">
        <v>118</v>
      </c>
      <c r="D129" s="24">
        <v>1200</v>
      </c>
      <c r="E129" s="10"/>
      <c r="F129" s="11">
        <f t="shared" si="9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6" s="4" customFormat="1" ht="10.8" customHeight="1">
      <c r="A130" s="12">
        <v>114</v>
      </c>
      <c r="B130" s="48" t="s">
        <v>122</v>
      </c>
      <c r="C130" s="57" t="s">
        <v>116</v>
      </c>
      <c r="D130" s="24">
        <v>432</v>
      </c>
      <c r="E130" s="10"/>
      <c r="F130" s="11">
        <f t="shared" si="9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6" s="4" customFormat="1" ht="10.8" customHeight="1">
      <c r="A131" s="12">
        <v>115</v>
      </c>
      <c r="B131" s="59" t="s">
        <v>128</v>
      </c>
      <c r="C131" s="56" t="s">
        <v>10</v>
      </c>
      <c r="D131" s="24">
        <v>1</v>
      </c>
      <c r="E131" s="10"/>
      <c r="F131" s="11">
        <f t="shared" si="9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6" s="4" customFormat="1" ht="21.6" customHeight="1">
      <c r="A132" s="12">
        <v>116</v>
      </c>
      <c r="B132" s="38" t="s">
        <v>115</v>
      </c>
      <c r="C132" s="57" t="s">
        <v>116</v>
      </c>
      <c r="D132" s="24">
        <v>95</v>
      </c>
      <c r="E132" s="10"/>
      <c r="F132" s="11">
        <f t="shared" si="9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</row>
    <row r="133" spans="1:46" s="4" customFormat="1" ht="21.6" customHeight="1">
      <c r="A133" s="12">
        <v>117</v>
      </c>
      <c r="B133" s="40" t="s">
        <v>117</v>
      </c>
      <c r="C133" s="57" t="s">
        <v>116</v>
      </c>
      <c r="D133" s="24">
        <v>209.00000000000003</v>
      </c>
      <c r="E133" s="10"/>
      <c r="F133" s="11">
        <f t="shared" si="9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</row>
    <row r="134" spans="1:46" s="4" customFormat="1" ht="21.6" customHeight="1">
      <c r="A134" s="12">
        <v>118</v>
      </c>
      <c r="B134" s="48" t="s">
        <v>136</v>
      </c>
      <c r="C134" s="57" t="s">
        <v>118</v>
      </c>
      <c r="D134" s="24">
        <v>950</v>
      </c>
      <c r="E134" s="10"/>
      <c r="F134" s="11">
        <f t="shared" si="9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</row>
    <row r="135" spans="1:46" s="4" customFormat="1" ht="10.8" customHeight="1">
      <c r="A135" s="12">
        <v>119</v>
      </c>
      <c r="B135" s="48" t="s">
        <v>122</v>
      </c>
      <c r="C135" s="57" t="s">
        <v>116</v>
      </c>
      <c r="D135" s="24">
        <v>371</v>
      </c>
      <c r="E135" s="10"/>
      <c r="F135" s="11">
        <f t="shared" si="9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</row>
    <row r="136" spans="1:46" s="4" customFormat="1" ht="21.6" customHeight="1">
      <c r="A136" s="12">
        <v>120</v>
      </c>
      <c r="B136" s="33" t="s">
        <v>129</v>
      </c>
      <c r="C136" s="27" t="s">
        <v>10</v>
      </c>
      <c r="D136" s="24">
        <v>1</v>
      </c>
      <c r="E136" s="10"/>
      <c r="F136" s="11">
        <f t="shared" si="9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</row>
    <row r="137" spans="1:46" s="4" customFormat="1" ht="21.6" customHeight="1">
      <c r="A137" s="12">
        <v>121</v>
      </c>
      <c r="B137" s="33" t="s">
        <v>130</v>
      </c>
      <c r="C137" s="27" t="s">
        <v>10</v>
      </c>
      <c r="D137" s="24">
        <v>9</v>
      </c>
      <c r="E137" s="10"/>
      <c r="F137" s="11">
        <f t="shared" si="9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</row>
    <row r="138" spans="1:46" s="21" customFormat="1" ht="21.6" customHeight="1">
      <c r="A138" s="12">
        <v>122</v>
      </c>
      <c r="B138" s="19" t="s">
        <v>18</v>
      </c>
      <c r="C138" s="23" t="s">
        <v>19</v>
      </c>
      <c r="D138" s="20">
        <v>2</v>
      </c>
      <c r="E138" s="10"/>
      <c r="F138" s="11">
        <f>SUM(D138*E138)</f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</row>
    <row r="139" spans="1:46" s="4" customFormat="1" ht="21.6" customHeight="1">
      <c r="A139" s="12">
        <v>123</v>
      </c>
      <c r="B139" s="22" t="s">
        <v>42</v>
      </c>
      <c r="C139" s="23" t="s">
        <v>19</v>
      </c>
      <c r="D139" s="24">
        <v>2</v>
      </c>
      <c r="E139" s="10"/>
      <c r="F139" s="11">
        <f>SUM(D139*E139)</f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</row>
    <row r="140" spans="1:46" s="4" customFormat="1" ht="10.8" customHeight="1">
      <c r="A140" s="12">
        <v>124</v>
      </c>
      <c r="B140" s="22" t="s">
        <v>20</v>
      </c>
      <c r="C140" s="23" t="s">
        <v>19</v>
      </c>
      <c r="D140" s="24">
        <v>2</v>
      </c>
      <c r="E140" s="10"/>
      <c r="F140" s="11">
        <f>SUM(D140*E140)</f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</row>
    <row r="141" spans="1:46" s="26" customFormat="1" ht="12.6" customHeight="1">
      <c r="A141" s="91" t="s">
        <v>13</v>
      </c>
      <c r="B141" s="92"/>
      <c r="C141" s="92"/>
      <c r="D141" s="92"/>
      <c r="E141" s="92"/>
      <c r="F141" s="93"/>
      <c r="G141" s="25"/>
    </row>
    <row r="142" spans="1:46" s="26" customFormat="1" ht="10.8" customHeight="1">
      <c r="A142" s="12">
        <v>125</v>
      </c>
      <c r="B142" s="19" t="s">
        <v>21</v>
      </c>
      <c r="C142" s="27" t="s">
        <v>16</v>
      </c>
      <c r="D142" s="28">
        <v>2</v>
      </c>
      <c r="E142" s="29"/>
      <c r="F142" s="11">
        <f t="shared" ref="F142:F143" si="10">SUM(D142*E142)</f>
        <v>0</v>
      </c>
      <c r="G142" s="25"/>
    </row>
    <row r="143" spans="1:46" s="26" customFormat="1" ht="10.8" customHeight="1">
      <c r="A143" s="12">
        <v>126</v>
      </c>
      <c r="B143" s="19" t="s">
        <v>22</v>
      </c>
      <c r="C143" s="27" t="s">
        <v>17</v>
      </c>
      <c r="D143" s="30">
        <v>0.88</v>
      </c>
      <c r="E143" s="29"/>
      <c r="F143" s="11">
        <f t="shared" si="10"/>
        <v>0</v>
      </c>
      <c r="G143" s="25"/>
    </row>
    <row r="144" spans="1:46" s="4" customFormat="1" ht="12.6" customHeight="1" thickBot="1">
      <c r="A144" s="94" t="s">
        <v>60</v>
      </c>
      <c r="B144" s="95"/>
      <c r="C144" s="95"/>
      <c r="D144" s="95"/>
      <c r="E144" s="96"/>
      <c r="F144" s="31">
        <f>SUM(F111:F143)</f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</row>
    <row r="145" spans="1:43" s="4" customFormat="1" ht="12.6" customHeight="1">
      <c r="A145" s="91" t="s">
        <v>59</v>
      </c>
      <c r="B145" s="92"/>
      <c r="C145" s="92"/>
      <c r="D145" s="92"/>
      <c r="E145" s="92"/>
      <c r="F145" s="93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</row>
    <row r="146" spans="1:43" s="4" customFormat="1" ht="21.6" customHeight="1">
      <c r="A146" s="12">
        <v>127</v>
      </c>
      <c r="B146" s="53" t="s">
        <v>38</v>
      </c>
      <c r="C146" s="27" t="s">
        <v>11</v>
      </c>
      <c r="D146" s="24">
        <v>690</v>
      </c>
      <c r="E146" s="10"/>
      <c r="F146" s="11">
        <f t="shared" ref="F146:F161" si="11">SUM(D146*E146)</f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</row>
    <row r="147" spans="1:43" s="4" customFormat="1" ht="10.8" customHeight="1">
      <c r="A147" s="12">
        <v>128</v>
      </c>
      <c r="B147" s="53" t="s">
        <v>39</v>
      </c>
      <c r="C147" s="27" t="s">
        <v>10</v>
      </c>
      <c r="D147" s="24">
        <v>4</v>
      </c>
      <c r="E147" s="10"/>
      <c r="F147" s="11">
        <f t="shared" si="11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</row>
    <row r="148" spans="1:43" s="4" customFormat="1" ht="21.6" customHeight="1">
      <c r="A148" s="12">
        <v>129</v>
      </c>
      <c r="B148" s="54" t="s">
        <v>108</v>
      </c>
      <c r="C148" s="27" t="s">
        <v>109</v>
      </c>
      <c r="D148" s="24">
        <v>5520</v>
      </c>
      <c r="E148" s="10"/>
      <c r="F148" s="11">
        <f t="shared" si="11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</row>
    <row r="149" spans="1:43" s="4" customFormat="1" ht="10.8" customHeight="1">
      <c r="A149" s="12">
        <v>130</v>
      </c>
      <c r="B149" s="53" t="s">
        <v>110</v>
      </c>
      <c r="C149" s="27" t="s">
        <v>111</v>
      </c>
      <c r="D149" s="24">
        <v>262</v>
      </c>
      <c r="E149" s="10"/>
      <c r="F149" s="11">
        <f t="shared" si="11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</row>
    <row r="150" spans="1:43" s="4" customFormat="1" ht="21.6" customHeight="1">
      <c r="A150" s="12">
        <v>131</v>
      </c>
      <c r="B150" s="47" t="s">
        <v>136</v>
      </c>
      <c r="C150" s="27" t="s">
        <v>109</v>
      </c>
      <c r="D150" s="24">
        <v>1585</v>
      </c>
      <c r="E150" s="10"/>
      <c r="F150" s="11">
        <f t="shared" si="11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</row>
    <row r="151" spans="1:43" s="4" customFormat="1" ht="21.6" customHeight="1">
      <c r="A151" s="12">
        <v>132</v>
      </c>
      <c r="B151" s="47" t="s">
        <v>131</v>
      </c>
      <c r="C151" s="27" t="s">
        <v>109</v>
      </c>
      <c r="D151" s="24">
        <v>1665</v>
      </c>
      <c r="E151" s="10"/>
      <c r="F151" s="11">
        <f t="shared" si="11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</row>
    <row r="152" spans="1:43" s="4" customFormat="1" ht="21.6" customHeight="1">
      <c r="A152" s="12">
        <v>133</v>
      </c>
      <c r="B152" s="37" t="s">
        <v>113</v>
      </c>
      <c r="C152" s="27" t="s">
        <v>107</v>
      </c>
      <c r="D152" s="24">
        <v>879</v>
      </c>
      <c r="E152" s="10"/>
      <c r="F152" s="11">
        <f t="shared" si="11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</row>
    <row r="153" spans="1:43" s="4" customFormat="1" ht="21.6" customHeight="1">
      <c r="A153" s="12">
        <v>134</v>
      </c>
      <c r="B153" s="18" t="s">
        <v>35</v>
      </c>
      <c r="C153" s="27" t="s">
        <v>107</v>
      </c>
      <c r="D153" s="24">
        <v>306</v>
      </c>
      <c r="E153" s="10"/>
      <c r="F153" s="11">
        <f t="shared" si="11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</row>
    <row r="154" spans="1:43" s="4" customFormat="1" ht="21.6" customHeight="1">
      <c r="A154" s="12">
        <v>135</v>
      </c>
      <c r="B154" s="58" t="s">
        <v>120</v>
      </c>
      <c r="C154" s="56" t="s">
        <v>10</v>
      </c>
      <c r="D154" s="24">
        <v>3</v>
      </c>
      <c r="E154" s="10"/>
      <c r="F154" s="11">
        <f t="shared" si="11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</row>
    <row r="155" spans="1:43" s="4" customFormat="1" ht="21.6" customHeight="1">
      <c r="A155" s="12">
        <v>136</v>
      </c>
      <c r="B155" s="38" t="s">
        <v>115</v>
      </c>
      <c r="C155" s="57" t="s">
        <v>116</v>
      </c>
      <c r="D155" s="24">
        <v>27</v>
      </c>
      <c r="E155" s="10"/>
      <c r="F155" s="11">
        <f t="shared" si="11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</row>
    <row r="156" spans="1:43" s="4" customFormat="1" ht="21.6" customHeight="1">
      <c r="A156" s="12">
        <v>137</v>
      </c>
      <c r="B156" s="40" t="s">
        <v>121</v>
      </c>
      <c r="C156" s="57" t="s">
        <v>116</v>
      </c>
      <c r="D156" s="24">
        <v>96</v>
      </c>
      <c r="E156" s="10"/>
      <c r="F156" s="11">
        <f t="shared" si="11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</row>
    <row r="157" spans="1:43" s="4" customFormat="1" ht="21.6" customHeight="1">
      <c r="A157" s="12">
        <v>138</v>
      </c>
      <c r="B157" s="48" t="s">
        <v>131</v>
      </c>
      <c r="C157" s="57" t="s">
        <v>118</v>
      </c>
      <c r="D157" s="24">
        <v>300</v>
      </c>
      <c r="E157" s="10"/>
      <c r="F157" s="11">
        <f t="shared" si="11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</row>
    <row r="158" spans="1:43" s="4" customFormat="1" ht="21.6" customHeight="1">
      <c r="A158" s="12">
        <v>139</v>
      </c>
      <c r="B158" s="45" t="s">
        <v>132</v>
      </c>
      <c r="C158" s="56" t="s">
        <v>10</v>
      </c>
      <c r="D158" s="24">
        <v>1</v>
      </c>
      <c r="E158" s="10"/>
      <c r="F158" s="11">
        <f t="shared" si="11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</row>
    <row r="159" spans="1:43" s="4" customFormat="1" ht="21.6" customHeight="1">
      <c r="A159" s="12">
        <v>140</v>
      </c>
      <c r="B159" s="38" t="s">
        <v>115</v>
      </c>
      <c r="C159" s="57" t="s">
        <v>116</v>
      </c>
      <c r="D159" s="24">
        <v>70</v>
      </c>
      <c r="E159" s="10"/>
      <c r="F159" s="11">
        <f t="shared" si="11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</row>
    <row r="160" spans="1:43" s="4" customFormat="1" ht="21.6" customHeight="1">
      <c r="A160" s="12">
        <v>141</v>
      </c>
      <c r="B160" s="40" t="s">
        <v>133</v>
      </c>
      <c r="C160" s="57" t="s">
        <v>116</v>
      </c>
      <c r="D160" s="24">
        <v>153</v>
      </c>
      <c r="E160" s="10"/>
      <c r="F160" s="11">
        <f t="shared" si="11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</row>
    <row r="161" spans="1:191" s="4" customFormat="1" ht="21.6" customHeight="1">
      <c r="A161" s="12">
        <v>142</v>
      </c>
      <c r="B161" s="48" t="s">
        <v>131</v>
      </c>
      <c r="C161" s="57" t="s">
        <v>118</v>
      </c>
      <c r="D161" s="24">
        <v>722</v>
      </c>
      <c r="E161" s="10"/>
      <c r="F161" s="11">
        <f t="shared" si="11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</row>
    <row r="162" spans="1:191" s="4" customFormat="1" ht="21.6" customHeight="1">
      <c r="A162" s="12">
        <v>143</v>
      </c>
      <c r="B162" s="22" t="s">
        <v>42</v>
      </c>
      <c r="C162" s="23" t="s">
        <v>19</v>
      </c>
      <c r="D162" s="24">
        <v>1</v>
      </c>
      <c r="E162" s="10"/>
      <c r="F162" s="11">
        <f>SUM(D162*E162)</f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</row>
    <row r="163" spans="1:191" s="4" customFormat="1" ht="10.8" customHeight="1">
      <c r="A163" s="12">
        <v>144</v>
      </c>
      <c r="B163" s="22" t="s">
        <v>20</v>
      </c>
      <c r="C163" s="23" t="s">
        <v>19</v>
      </c>
      <c r="D163" s="24">
        <v>1</v>
      </c>
      <c r="E163" s="10"/>
      <c r="F163" s="11">
        <f>SUM(D163*E163)</f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</row>
    <row r="164" spans="1:191" s="26" customFormat="1" ht="12.6" customHeight="1">
      <c r="A164" s="91" t="s">
        <v>13</v>
      </c>
      <c r="B164" s="92"/>
      <c r="C164" s="92"/>
      <c r="D164" s="92"/>
      <c r="E164" s="92"/>
      <c r="F164" s="93"/>
      <c r="G164" s="25"/>
    </row>
    <row r="165" spans="1:191" s="26" customFormat="1" ht="10.8" customHeight="1">
      <c r="A165" s="12">
        <v>145</v>
      </c>
      <c r="B165" s="19" t="s">
        <v>22</v>
      </c>
      <c r="C165" s="27" t="s">
        <v>17</v>
      </c>
      <c r="D165" s="30">
        <v>0.28000000000000003</v>
      </c>
      <c r="E165" s="29"/>
      <c r="F165" s="11">
        <f t="shared" ref="F165" si="12">SUM(D165*E165)</f>
        <v>0</v>
      </c>
      <c r="G165" s="25"/>
    </row>
    <row r="166" spans="1:191" s="4" customFormat="1" ht="12.6" customHeight="1" thickBot="1">
      <c r="A166" s="94" t="s">
        <v>58</v>
      </c>
      <c r="B166" s="95"/>
      <c r="C166" s="95"/>
      <c r="D166" s="95"/>
      <c r="E166" s="96"/>
      <c r="F166" s="31">
        <f>SUM(F146:F165)</f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</row>
    <row r="167" spans="1:191" ht="24" customHeight="1" thickBot="1">
      <c r="A167" s="8"/>
      <c r="C167" s="86" t="s">
        <v>1</v>
      </c>
      <c r="D167" s="87"/>
      <c r="E167" s="88">
        <f>F109+F65+F166+F144</f>
        <v>0</v>
      </c>
      <c r="F167" s="89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  <c r="DV167" s="15"/>
      <c r="DW167" s="15"/>
      <c r="DX167" s="15"/>
      <c r="DY167" s="15"/>
      <c r="DZ167" s="15"/>
      <c r="EA167" s="15"/>
      <c r="EB167" s="15"/>
      <c r="EC167" s="15"/>
      <c r="ED167" s="15"/>
      <c r="EE167" s="15"/>
      <c r="EF167" s="15"/>
      <c r="EG167" s="15"/>
      <c r="EH167" s="15"/>
      <c r="EI167" s="15"/>
      <c r="EJ167" s="15"/>
      <c r="EK167" s="15"/>
      <c r="EL167" s="15"/>
      <c r="EM167" s="15"/>
      <c r="EN167" s="15"/>
      <c r="EO167" s="15"/>
      <c r="EP167" s="15"/>
      <c r="EQ167" s="15"/>
      <c r="ER167" s="15"/>
      <c r="ES167" s="15"/>
      <c r="ET167" s="15"/>
      <c r="EU167" s="15"/>
      <c r="EV167" s="15"/>
      <c r="EW167" s="15"/>
      <c r="EX167" s="15"/>
      <c r="EY167" s="15"/>
      <c r="EZ167" s="15"/>
      <c r="FA167" s="15"/>
      <c r="FB167" s="15"/>
      <c r="FC167" s="15"/>
      <c r="FD167" s="15"/>
      <c r="FE167" s="15"/>
      <c r="FF167" s="15"/>
      <c r="FG167" s="15"/>
      <c r="FH167" s="15"/>
      <c r="FI167" s="15"/>
      <c r="FJ167" s="15"/>
      <c r="FK167" s="15"/>
      <c r="FL167" s="15"/>
      <c r="FM167" s="15"/>
      <c r="FN167" s="15"/>
      <c r="FO167" s="15"/>
      <c r="FP167" s="15"/>
      <c r="FQ167" s="15"/>
      <c r="FR167" s="15"/>
      <c r="FS167" s="15"/>
      <c r="FT167" s="15"/>
      <c r="FU167" s="15"/>
      <c r="FV167" s="15"/>
      <c r="FW167" s="15"/>
      <c r="FX167" s="15"/>
      <c r="FY167" s="15"/>
      <c r="FZ167" s="15"/>
      <c r="GA167" s="15"/>
      <c r="GB167" s="15"/>
      <c r="GC167" s="15"/>
      <c r="GD167" s="15"/>
      <c r="GE167" s="15"/>
      <c r="GF167" s="15"/>
      <c r="GG167" s="15"/>
      <c r="GH167" s="15"/>
      <c r="GI167" s="15"/>
    </row>
    <row r="168" spans="1:191" s="15" customFormat="1" ht="10.8" customHeight="1">
      <c r="A168" s="90" t="s">
        <v>7</v>
      </c>
      <c r="B168" s="90"/>
      <c r="C168" s="90"/>
      <c r="D168" s="90"/>
      <c r="E168" s="90"/>
      <c r="F168" s="90"/>
    </row>
    <row r="169" spans="1:191" s="15" customFormat="1" ht="10.8" customHeight="1">
      <c r="A169" s="90" t="s">
        <v>23</v>
      </c>
      <c r="B169" s="90"/>
      <c r="C169" s="90"/>
      <c r="D169" s="90"/>
      <c r="E169" s="90"/>
      <c r="F169" s="90"/>
    </row>
    <row r="170" spans="1:191" s="15" customFormat="1" ht="10.8" customHeight="1">
      <c r="A170" s="90" t="s">
        <v>8</v>
      </c>
      <c r="B170" s="90"/>
      <c r="C170" s="90"/>
      <c r="D170" s="90"/>
      <c r="E170" s="90"/>
      <c r="F170" s="90"/>
    </row>
    <row r="171" spans="1:191" s="15" customFormat="1" ht="10.8" customHeight="1">
      <c r="A171" s="3"/>
      <c r="B171" s="90" t="s">
        <v>9</v>
      </c>
      <c r="C171" s="90"/>
      <c r="D171" s="90"/>
      <c r="E171" s="90"/>
      <c r="F171" s="90"/>
    </row>
    <row r="172" spans="1:191" s="15" customFormat="1" ht="10.8" customHeight="1">
      <c r="A172" s="90" t="s">
        <v>43</v>
      </c>
      <c r="B172" s="90"/>
      <c r="C172" s="90"/>
      <c r="D172" s="90"/>
      <c r="E172" s="90"/>
      <c r="F172" s="90"/>
    </row>
    <row r="173" spans="1:191" s="15" customFormat="1" ht="10.8" customHeight="1">
      <c r="A173" s="90" t="s">
        <v>44</v>
      </c>
      <c r="B173" s="90"/>
      <c r="C173" s="90"/>
      <c r="D173" s="90"/>
      <c r="E173" s="90"/>
      <c r="F173" s="90"/>
    </row>
    <row r="174" spans="1:191" s="15" customFormat="1" ht="10.8" customHeight="1">
      <c r="A174" s="90" t="s">
        <v>45</v>
      </c>
      <c r="B174" s="90"/>
      <c r="C174" s="90"/>
      <c r="D174" s="90"/>
      <c r="E174" s="90"/>
      <c r="F174" s="90"/>
    </row>
    <row r="175" spans="1:191" s="15" customFormat="1" ht="10.8" customHeight="1">
      <c r="A175" s="3"/>
      <c r="B175" s="90" t="s">
        <v>29</v>
      </c>
      <c r="C175" s="90"/>
      <c r="D175" s="90"/>
      <c r="E175" s="90"/>
      <c r="F175" s="90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  <c r="GE175" s="2"/>
    </row>
    <row r="176" spans="1:191" s="15" customFormat="1" ht="10.8" customHeight="1">
      <c r="A176" s="3"/>
      <c r="B176" s="34" t="s">
        <v>28</v>
      </c>
      <c r="C176" s="34"/>
      <c r="D176" s="34"/>
      <c r="E176" s="34"/>
      <c r="F176" s="34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</row>
    <row r="177" spans="1:191" s="15" customFormat="1" ht="10.8" customHeight="1">
      <c r="A177" s="90" t="s">
        <v>46</v>
      </c>
      <c r="B177" s="90"/>
      <c r="C177" s="90"/>
      <c r="D177" s="90"/>
      <c r="E177" s="90"/>
      <c r="F177" s="90"/>
    </row>
    <row r="178" spans="1:191" s="15" customFormat="1" ht="10.8" customHeight="1">
      <c r="A178" s="3"/>
      <c r="B178" s="90" t="s">
        <v>24</v>
      </c>
      <c r="C178" s="90"/>
      <c r="D178" s="90"/>
      <c r="E178" s="90"/>
      <c r="F178" s="90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</row>
    <row r="179" spans="1:191" s="15" customFormat="1" ht="10.8" customHeight="1">
      <c r="A179" s="3"/>
      <c r="B179" s="90" t="s">
        <v>25</v>
      </c>
      <c r="C179" s="90"/>
      <c r="D179" s="90"/>
      <c r="E179" s="90"/>
      <c r="F179" s="90"/>
    </row>
  </sheetData>
  <mergeCells count="34">
    <mergeCell ref="B178:F178"/>
    <mergeCell ref="B179:F179"/>
    <mergeCell ref="A173:F173"/>
    <mergeCell ref="A177:F177"/>
    <mergeCell ref="B175:F175"/>
    <mergeCell ref="A174:F174"/>
    <mergeCell ref="C167:D167"/>
    <mergeCell ref="E167:F167"/>
    <mergeCell ref="A172:F172"/>
    <mergeCell ref="A66:F66"/>
    <mergeCell ref="A106:F106"/>
    <mergeCell ref="A109:E109"/>
    <mergeCell ref="B171:F171"/>
    <mergeCell ref="A170:F170"/>
    <mergeCell ref="A169:F169"/>
    <mergeCell ref="A168:F168"/>
    <mergeCell ref="A110:F110"/>
    <mergeCell ref="A141:F141"/>
    <mergeCell ref="A144:E144"/>
    <mergeCell ref="A145:F145"/>
    <mergeCell ref="A164:F164"/>
    <mergeCell ref="A166:E166"/>
    <mergeCell ref="A1:F1"/>
    <mergeCell ref="A5:A7"/>
    <mergeCell ref="B5:B7"/>
    <mergeCell ref="C5:C7"/>
    <mergeCell ref="D5:D6"/>
    <mergeCell ref="E5:E7"/>
    <mergeCell ref="F5:F7"/>
    <mergeCell ref="A8:F8"/>
    <mergeCell ref="A9:F9"/>
    <mergeCell ref="A35:F35"/>
    <mergeCell ref="A61:F61"/>
    <mergeCell ref="A65:E65"/>
  </mergeCells>
  <phoneticPr fontId="3" type="noConversion"/>
  <conditionalFormatting sqref="A61">
    <cfRule type="cellIs" dxfId="6" priority="17" stopIfTrue="1" operator="equal">
      <formula>0</formula>
    </cfRule>
  </conditionalFormatting>
  <conditionalFormatting sqref="A106">
    <cfRule type="cellIs" dxfId="5" priority="90" stopIfTrue="1" operator="equal">
      <formula>0</formula>
    </cfRule>
  </conditionalFormatting>
  <conditionalFormatting sqref="A141">
    <cfRule type="cellIs" dxfId="4" priority="7" stopIfTrue="1" operator="equal">
      <formula>0</formula>
    </cfRule>
  </conditionalFormatting>
  <conditionalFormatting sqref="A164">
    <cfRule type="cellIs" dxfId="3" priority="5" stopIfTrue="1" operator="equal">
      <formula>0</formula>
    </cfRule>
  </conditionalFormatting>
  <conditionalFormatting sqref="B75">
    <cfRule type="cellIs" dxfId="2" priority="3" stopIfTrue="1" operator="equal">
      <formula>0</formula>
    </cfRule>
  </conditionalFormatting>
  <conditionalFormatting sqref="B120">
    <cfRule type="cellIs" dxfId="1" priority="2" stopIfTrue="1" operator="equal">
      <formula>0</formula>
    </cfRule>
  </conditionalFormatting>
  <conditionalFormatting sqref="B15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2024-11-21T12:16:40Z</dcterms:modified>
</cp:coreProperties>
</file>